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LJILJA\Documents\INFORMACIJA O TROŠENJU SREDSTAVA\2026\"/>
    </mc:Choice>
  </mc:AlternateContent>
  <xr:revisionPtr revIDLastSave="0" documentId="8_{4BF19176-AD3D-4B91-937D-FEA9D417176E}" xr6:coauthVersionLast="36" xr6:coauthVersionMax="36" xr10:uidLastSave="{00000000-0000-0000-0000-000000000000}"/>
  <bookViews>
    <workbookView xWindow="0" yWindow="0" windowWidth="21570" windowHeight="7380" xr2:uid="{00000000-000D-0000-FFFF-FFFF00000000}"/>
  </bookViews>
  <sheets>
    <sheet name="SVIBANJ" sheetId="1" r:id="rId1"/>
  </sheets>
  <definedNames>
    <definedName name="Br_fakture">#REF!</definedName>
    <definedName name="NazivTvrtke">SVIBANJ!#REF!</definedName>
    <definedName name="PojedinostiOBrFakture">"PojedinostiOFakturi[Br fakture]"</definedName>
    <definedName name="rngInvoice">SVIBANJ!#REF!</definedName>
    <definedName name="TraženjeKupca">#REF!</definedName>
  </definedNames>
  <calcPr calcId="191028"/>
</workbook>
</file>

<file path=xl/calcChain.xml><?xml version="1.0" encoding="utf-8"?>
<calcChain xmlns="http://schemas.openxmlformats.org/spreadsheetml/2006/main">
  <c r="B9" i="1" l="1" a="1"/>
  <c r="B9" i="1" s="1"/>
  <c r="C9" i="1" a="1"/>
  <c r="C9" i="1" s="1"/>
  <c r="C8" i="1" l="1" a="1"/>
  <c r="C8" i="1" s="1"/>
  <c r="B8" i="1" a="1"/>
  <c r="B8" i="1" s="1"/>
  <c r="E10" i="1" l="1"/>
</calcChain>
</file>

<file path=xl/sharedStrings.xml><?xml version="1.0" encoding="utf-8"?>
<sst xmlns="http://schemas.openxmlformats.org/spreadsheetml/2006/main" count="21" uniqueCount="19">
  <si>
    <t>Iznos</t>
  </si>
  <si>
    <t>ZAPOSLENICI</t>
  </si>
  <si>
    <t>UKUPNO</t>
  </si>
  <si>
    <t>Naziv primatelja</t>
  </si>
  <si>
    <t>OIB primatelja</t>
  </si>
  <si>
    <t>Sjedište primatelja</t>
  </si>
  <si>
    <t>Vrsta rashoda i izdatka</t>
  </si>
  <si>
    <t>INFORMACIJA O TROŠENJU SREDSTAVA</t>
  </si>
  <si>
    <t>Adresa: Zagrebačka 2a</t>
  </si>
  <si>
    <t>Poštanski broj i grad: 31000 OSIJEK</t>
  </si>
  <si>
    <t>T: Telefonski broj: 031/215-134</t>
  </si>
  <si>
    <t>E-pošta: ucenicki-dom-hr@os.t-com.hr</t>
  </si>
  <si>
    <t>Web-mjesto: https://www.hrvatski-radisa.hr</t>
  </si>
  <si>
    <r>
      <t xml:space="preserve">Temeljem Naputka o okvirnom sadržaju, minimalnom skupu podataka te načinu javne objave informacija o trošenju sredstava na mrežnim stranicama jedinica lokalne i područne (regionalne) samouprave te proračunskih i izvanproračunskih korisnika državnog proračuna i jedinica lokalne i područne (regionalne) samouprave („Narodne novine“ broj 59/2023) Osječko-baranjska županija, kao osnivač Učeničkog doma „Hrvatskoga radiše“ Osijek, objavio je ostale podatke o trošenju sredstava na linku: </t>
    </r>
    <r>
      <rPr>
        <sz val="11"/>
        <color rgb="FFC00000"/>
        <rFont val="Calibri"/>
        <family val="2"/>
        <scheme val="minor"/>
      </rPr>
      <t>https://transparentnost.zio.hr/obz/Isplate</t>
    </r>
  </si>
  <si>
    <t>Naziv ustanove: UČENIČKI DOM "HRVATSKOGA RADIŠE" OSIJEK</t>
  </si>
  <si>
    <t xml:space="preserve">3111 BRUTO PLAĆE ZA REDOVAN RAD (ukupan iznos bez bolovanja na teret HZZO-a) </t>
  </si>
  <si>
    <t>3132 DOPRINOS NA BRUTO -(obvezno zdravstveno osiguranje)</t>
  </si>
  <si>
    <t xml:space="preserve"> 3121 OSTALI RASHODI ZA ZAPOSLENE </t>
  </si>
  <si>
    <t>Svibanj 2026.g.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</si>
</sst>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33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sz val="12"/>
      <color theme="2" tint="-0.749961851863155"/>
      <name val="Times New Roman"/>
      <family val="1"/>
    </font>
    <font>
      <sz val="12"/>
      <color theme="2" tint="-0.749961851863155"/>
      <name val="Calibri"/>
      <family val="2"/>
      <scheme val="minor"/>
    </font>
    <font>
      <sz val="11"/>
      <color rgb="FFC00000"/>
      <name val="Calibri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34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43" fontId="0" fillId="0" borderId="0" xfId="0" applyNumberForma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43" fontId="26" fillId="0" borderId="0" xfId="0" applyNumberFormat="1" applyFont="1" applyFill="1" applyBorder="1" applyAlignment="1">
      <alignment horizontal="center" vertical="center"/>
    </xf>
    <xf numFmtId="0" fontId="28" fillId="0" borderId="0" xfId="0" applyFont="1" applyAlignment="1" applyProtection="1">
      <alignment vertical="center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8" fillId="2" borderId="0" xfId="0" applyFont="1" applyFill="1" applyAlignment="1" applyProtection="1">
      <alignment vertical="center"/>
    </xf>
    <xf numFmtId="0" fontId="29" fillId="3" borderId="1" xfId="7" applyFont="1" applyBorder="1" applyAlignment="1">
      <alignment horizontal="left" vertical="center" wrapText="1"/>
    </xf>
    <xf numFmtId="0" fontId="29" fillId="3" borderId="0" xfId="7" applyFont="1" applyAlignment="1">
      <alignment horizontal="left" vertical="center" wrapText="1"/>
    </xf>
    <xf numFmtId="0" fontId="30" fillId="0" borderId="0" xfId="0" applyFont="1" applyAlignment="1">
      <alignment horizontal="justify" vertical="center" wrapText="1"/>
    </xf>
    <xf numFmtId="0" fontId="13" fillId="0" borderId="0" xfId="1" applyAlignment="1">
      <alignment horizontal="justify" vertical="center" wrapText="1"/>
    </xf>
    <xf numFmtId="0" fontId="31" fillId="0" borderId="0" xfId="0" applyFont="1" applyAlignment="1">
      <alignment vertical="center" wrapText="1"/>
    </xf>
    <xf numFmtId="0" fontId="13" fillId="0" borderId="0" xfId="1" applyAlignment="1">
      <alignment horizontal="left" vertical="top" wrapText="1"/>
    </xf>
    <xf numFmtId="0" fontId="27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29" fillId="3" borderId="1" xfId="7" applyFont="1" applyBorder="1" applyAlignment="1">
      <alignment horizontal="left" vertical="center" wrapText="1"/>
    </xf>
    <xf numFmtId="0" fontId="29" fillId="3" borderId="0" xfId="7" applyFont="1" applyAlignment="1">
      <alignment horizontal="left" vertical="center" wrapText="1"/>
    </xf>
    <xf numFmtId="0" fontId="29" fillId="3" borderId="9" xfId="7" applyFont="1" applyBorder="1" applyAlignment="1">
      <alignment horizontal="center" vertical="center" wrapText="1"/>
    </xf>
    <xf numFmtId="0" fontId="29" fillId="3" borderId="0" xfId="7" applyFont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5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24"/>
      <tableStyleElement type="headerRow" dxfId="23"/>
      <tableStyleElement type="totalRow" dxfId="22"/>
      <tableStyleElement type="firstColumn" dxfId="21"/>
      <tableStyleElement type="lastColumn" dxfId="20"/>
      <tableStyleElement type="firstRowStripe" dxfId="19"/>
      <tableStyleElement type="firstColumnStripe" dxfId="18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6:E10" dataDxfId="11" totalsRowDxfId="10">
  <autoFilter ref="A6:E10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00000000-0010-0000-0000-000007000000}" name="Naziv primatelja" dataDxfId="9" totalsRowDxfId="8">
      <calculatedColumnFormula array="1">IFERROR(INDEX(#REF!,SMALL(IF(#REF!=rngInvoice,ROW(#REF!)-ROW(#REF!)), ROW(1:1)), MATCH($A$6,#REF!, 0)),"")</calculatedColumnFormula>
    </tableColumn>
    <tableColumn id="8" xr3:uid="{00000000-0010-0000-0000-000008000000}" name="OIB primatelja" dataDxfId="7" totalsRowDxfId="6" dataCellStyle="Normalno">
      <calculatedColumnFormula array="1">IFERROR(INDEX(#REF!,SMALL(IF(#REF!=rngInvoice,ROW(#REF!)-ROW(#REF!)), ROW(1:1)), MATCH($B$6,#REF!, 0)),"")</calculatedColumnFormula>
    </tableColumn>
    <tableColumn id="10" xr3:uid="{00000000-0010-0000-0000-00000A000000}" name="Sjedište primatelja" dataDxfId="5" totalsRowDxfId="4" dataCellStyle="Normalno">
      <calculatedColumnFormula array="1">IFERROR(INDEX(#REF!,SMALL(IF(#REF!=rngInvoice,ROW(#REF!)-ROW(#REF!)), ROW(1:1)), MATCH($C$6,#REF!, 0)),"")</calculatedColumnFormula>
    </tableColumn>
    <tableColumn id="3" xr3:uid="{55D21C7C-6279-4D2D-93FD-FD49CFDDB8EA}" name="Vrsta rashoda i izdatka" dataDxfId="3" totalsRowDxfId="2"/>
    <tableColumn id="11" xr3:uid="{00000000-0010-0000-0000-00000B000000}" name="Iznos" totalsRowFunction="count" dataDxfId="1" totalsRowDxfId="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transparentnost.zio.hr/obz/Isplat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G17"/>
  <sheetViews>
    <sheetView showGridLines="0" tabSelected="1" zoomScaleNormal="100" workbookViewId="0">
      <selection activeCell="E9" sqref="E9"/>
    </sheetView>
  </sheetViews>
  <sheetFormatPr defaultColWidth="9" defaultRowHeight="33.950000000000003" customHeight="1" x14ac:dyDescent="0.25"/>
  <cols>
    <col min="1" max="1" width="37.140625" style="8" customWidth="1"/>
    <col min="2" max="2" width="19.140625" style="8" customWidth="1"/>
    <col min="3" max="3" width="30.28515625" style="8" customWidth="1"/>
    <col min="4" max="4" width="41.5703125" style="8" customWidth="1"/>
    <col min="5" max="5" width="21.42578125" style="8" customWidth="1"/>
    <col min="6" max="6" width="0.28515625" style="1" customWidth="1"/>
    <col min="7" max="7" width="11.28515625" style="19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29" t="s">
        <v>14</v>
      </c>
      <c r="B1" s="29"/>
      <c r="C1" s="29"/>
      <c r="D1" s="29"/>
      <c r="E1" s="29"/>
      <c r="F1" s="3"/>
    </row>
    <row r="2" spans="1:7" ht="30.75" customHeight="1" thickTop="1" x14ac:dyDescent="0.25">
      <c r="A2" s="30" t="s">
        <v>8</v>
      </c>
      <c r="B2" s="30"/>
      <c r="C2" s="22" t="s">
        <v>10</v>
      </c>
      <c r="D2" s="32" t="s">
        <v>11</v>
      </c>
      <c r="E2" s="32"/>
      <c r="F2" s="4"/>
    </row>
    <row r="3" spans="1:7" ht="37.5" customHeight="1" x14ac:dyDescent="0.25">
      <c r="A3" s="31" t="s">
        <v>9</v>
      </c>
      <c r="B3" s="31"/>
      <c r="C3" s="23"/>
      <c r="D3" s="33" t="s">
        <v>12</v>
      </c>
      <c r="E3" s="33"/>
      <c r="F3" s="4"/>
    </row>
    <row r="4" spans="1:7" ht="44.1" customHeight="1" x14ac:dyDescent="0.25">
      <c r="A4" s="13" t="s">
        <v>18</v>
      </c>
      <c r="B4" s="9"/>
      <c r="C4" s="9"/>
      <c r="D4" s="9"/>
      <c r="E4" s="9"/>
    </row>
    <row r="5" spans="1:7" ht="44.1" customHeight="1" x14ac:dyDescent="0.25">
      <c r="A5" s="28" t="s">
        <v>7</v>
      </c>
      <c r="B5" s="28"/>
      <c r="C5" s="28"/>
      <c r="D5" s="28"/>
      <c r="E5" s="28"/>
    </row>
    <row r="6" spans="1:7" s="2" customFormat="1" ht="33.950000000000003" customHeight="1" x14ac:dyDescent="0.25">
      <c r="A6" s="6" t="s">
        <v>3</v>
      </c>
      <c r="B6" s="6" t="s">
        <v>4</v>
      </c>
      <c r="C6" s="6" t="s">
        <v>5</v>
      </c>
      <c r="D6" s="6" t="s">
        <v>6</v>
      </c>
      <c r="E6" s="6" t="s">
        <v>0</v>
      </c>
      <c r="G6" s="20"/>
    </row>
    <row r="7" spans="1:7" s="2" customFormat="1" ht="36" customHeight="1" x14ac:dyDescent="0.25">
      <c r="A7" s="7" t="s">
        <v>1</v>
      </c>
      <c r="B7" s="10"/>
      <c r="C7" s="5"/>
      <c r="D7" s="11" t="s">
        <v>15</v>
      </c>
      <c r="E7" s="12">
        <v>45966.26</v>
      </c>
      <c r="G7" s="20"/>
    </row>
    <row r="8" spans="1:7" s="2" customFormat="1" ht="36" customHeight="1" x14ac:dyDescent="0.25">
      <c r="A8" s="7" t="s">
        <v>1</v>
      </c>
      <c r="B8" s="10" t="str">
        <f t="array" ref="B8">IFERROR(INDEX(#REF!,SMALL(IF(#REF!=rngInvoice,ROW(#REF!)-ROW(#REF!)), ROW(1:1)), MATCH($B$6,#REF!, 0)),"")</f>
        <v/>
      </c>
      <c r="C8" s="5" t="str">
        <f t="array" ref="C8">IFERROR(INDEX(#REF!,SMALL(IF(#REF!=rngInvoice,ROW(#REF!)-ROW(#REF!)), ROW(1:1)), MATCH($C$6,#REF!, 0)),"")</f>
        <v/>
      </c>
      <c r="D8" s="11" t="s">
        <v>16</v>
      </c>
      <c r="E8" s="12">
        <v>6805.36</v>
      </c>
      <c r="G8" s="20"/>
    </row>
    <row r="9" spans="1:7" s="2" customFormat="1" ht="36" customHeight="1" x14ac:dyDescent="0.25">
      <c r="A9" s="7" t="s">
        <v>1</v>
      </c>
      <c r="B9" s="10" t="str">
        <f t="array" ref="B9">IFERROR(INDEX(#REF!,SMALL(IF(#REF!=rngInvoice,ROW(#REF!)-ROW(#REF!)), ROW(3:3)), MATCH($B$6,#REF!, 0)),"")</f>
        <v/>
      </c>
      <c r="C9" s="5" t="str">
        <f t="array" ref="C9">IFERROR(INDEX(#REF!,SMALL(IF(#REF!=rngInvoice,ROW(#REF!)-ROW(#REF!)), ROW(3:3)), MATCH($C$6,#REF!, 0)),"")</f>
        <v/>
      </c>
      <c r="D9" s="5" t="s">
        <v>17</v>
      </c>
      <c r="E9" s="12">
        <v>300</v>
      </c>
      <c r="G9" s="20"/>
    </row>
    <row r="10" spans="1:7" s="18" customFormat="1" ht="33.950000000000003" customHeight="1" x14ac:dyDescent="0.25">
      <c r="A10" s="14" t="s">
        <v>2</v>
      </c>
      <c r="B10" s="15"/>
      <c r="C10" s="16"/>
      <c r="D10" s="16"/>
      <c r="E10" s="17">
        <f>SUM(E7:E8)</f>
        <v>52771.62</v>
      </c>
      <c r="G10" s="21"/>
    </row>
    <row r="12" spans="1:7" ht="33.950000000000003" customHeight="1" x14ac:dyDescent="0.25">
      <c r="A12" s="24"/>
    </row>
    <row r="13" spans="1:7" ht="33.950000000000003" customHeight="1" x14ac:dyDescent="0.25">
      <c r="A13" s="27" t="s">
        <v>13</v>
      </c>
      <c r="B13" s="27"/>
      <c r="C13" s="27"/>
      <c r="D13" s="27"/>
      <c r="E13" s="27"/>
    </row>
    <row r="14" spans="1:7" ht="33.950000000000003" customHeight="1" x14ac:dyDescent="0.25">
      <c r="A14" s="27"/>
      <c r="B14" s="27"/>
      <c r="C14" s="27"/>
      <c r="D14" s="27"/>
      <c r="E14" s="27"/>
    </row>
    <row r="15" spans="1:7" ht="33.950000000000003" customHeight="1" x14ac:dyDescent="0.25">
      <c r="A15" s="25"/>
    </row>
    <row r="16" spans="1:7" ht="33.950000000000003" customHeight="1" x14ac:dyDescent="0.25">
      <c r="A16" s="24"/>
    </row>
    <row r="17" spans="1:1" ht="33.950000000000003" customHeight="1" x14ac:dyDescent="0.25">
      <c r="A17" s="26"/>
    </row>
  </sheetData>
  <sheetProtection selectLockedCells="1"/>
  <mergeCells count="7">
    <mergeCell ref="A13:E14"/>
    <mergeCell ref="A5:E5"/>
    <mergeCell ref="A1:E1"/>
    <mergeCell ref="A2:B2"/>
    <mergeCell ref="A3:B3"/>
    <mergeCell ref="D2:E2"/>
    <mergeCell ref="D3:E3"/>
  </mergeCells>
  <phoneticPr fontId="2" type="noConversion"/>
  <conditionalFormatting sqref="A7:D7 A10:D10">
    <cfRule type="expression" dxfId="17" priority="12">
      <formula>MOD(ROW(),2)=0</formula>
    </cfRule>
  </conditionalFormatting>
  <conditionalFormatting sqref="E7 E10">
    <cfRule type="expression" dxfId="16" priority="9">
      <formula>MOD(ROW(),2)=0</formula>
    </cfRule>
    <cfRule type="expression" dxfId="15" priority="10">
      <formula>MOD(ROW(),2)=1</formula>
    </cfRule>
  </conditionalFormatting>
  <conditionalFormatting sqref="A8:D9">
    <cfRule type="expression" dxfId="14" priority="6">
      <formula>MOD(ROW(),2)=0</formula>
    </cfRule>
  </conditionalFormatting>
  <conditionalFormatting sqref="E8:E9">
    <cfRule type="expression" dxfId="13" priority="4">
      <formula>MOD(ROW(),2)=0</formula>
    </cfRule>
    <cfRule type="expression" dxfId="12" priority="5">
      <formula>MOD(ROW(),2)=1</formula>
    </cfRule>
  </conditionalFormatting>
  <hyperlinks>
    <hyperlink ref="A13:E14" r:id="rId1" display="Temeljem Naputka o okvirnom sadržaju, minimalnom skupu podataka te načinu javne objave informacija o trošenju sredstava na mrežnim stranicama jedinica lokalne i područne (regionalne) samouprave te proračunskih i izvanproračunskih korisnika državnog proračuna i jedinica lokalne i područne (regionalne) samouprave („Narodne novine“ broj 59/2023) Osječko-baranjska županija, kao osnivač Učeničkog doma „Hrvatskoga radiše“ Osijek, objavio je ostale podatke o trošenju sredstava na linku: https://transparentnost.zio.hr/obz/Isplate" xr:uid="{3E118994-F293-4E08-95DC-1D0747E2B37D}"/>
  </hyperlinks>
  <printOptions horizontalCentered="1"/>
  <pageMargins left="0.7" right="0.7" top="1" bottom="1" header="0.3" footer="0.3"/>
  <pageSetup paperSize="9" scale="62" fitToHeight="0" orientation="portrait" horizontalDpi="300" verticalDpi="300" r:id="rId2"/>
  <headerFooter differentFirst="1" alignWithMargins="0">
    <oddFooter>Page &amp;P of &amp;N</oddFooter>
  </headerFooter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SVIBANJ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LJILJA</cp:lastModifiedBy>
  <cp:lastPrinted>2024-02-08T13:43:49Z</cp:lastPrinted>
  <dcterms:created xsi:type="dcterms:W3CDTF">2016-11-01T03:33:07Z</dcterms:created>
  <dcterms:modified xsi:type="dcterms:W3CDTF">2026-05-28T11:17:02Z</dcterms:modified>
</cp:coreProperties>
</file>